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$ Mitarbeiter\Donauer\Mitgliederstatistik\Altersstruktur\"/>
    </mc:Choice>
  </mc:AlternateContent>
  <bookViews>
    <workbookView xWindow="120" yWindow="45" windowWidth="18915" windowHeight="11820" activeTab="2"/>
  </bookViews>
  <sheets>
    <sheet name="Struktur Grafik" sheetId="1" r:id="rId1"/>
    <sheet name="Grafik 2020" sheetId="4" r:id="rId2"/>
    <sheet name="Struktur Prozent" sheetId="2" r:id="rId3"/>
  </sheets>
  <calcPr calcId="162913"/>
</workbook>
</file>

<file path=xl/calcChain.xml><?xml version="1.0" encoding="utf-8"?>
<calcChain xmlns="http://schemas.openxmlformats.org/spreadsheetml/2006/main">
  <c r="C12" i="2" l="1"/>
  <c r="C8" i="2"/>
  <c r="B15" i="2"/>
  <c r="C11" i="2" s="1"/>
  <c r="L12" i="1"/>
  <c r="C9" i="2" l="1"/>
  <c r="C13" i="2"/>
  <c r="C7" i="2"/>
  <c r="C10" i="2"/>
  <c r="C14" i="2"/>
  <c r="C6" i="2"/>
  <c r="L11" i="1"/>
  <c r="L10" i="1" l="1"/>
  <c r="L9" i="1" l="1"/>
  <c r="L8" i="1" l="1"/>
  <c r="L3" i="1"/>
  <c r="L4" i="1"/>
  <c r="L5" i="1"/>
  <c r="L6" i="1"/>
  <c r="L7" i="1"/>
</calcChain>
</file>

<file path=xl/sharedStrings.xml><?xml version="1.0" encoding="utf-8"?>
<sst xmlns="http://schemas.openxmlformats.org/spreadsheetml/2006/main" count="27" uniqueCount="27">
  <si>
    <t>20-29</t>
  </si>
  <si>
    <t>30-39</t>
  </si>
  <si>
    <t>40-49</t>
  </si>
  <si>
    <t>50-59</t>
  </si>
  <si>
    <t>60-69</t>
  </si>
  <si>
    <t>70-79</t>
  </si>
  <si>
    <t>80-89</t>
  </si>
  <si>
    <t>Jahr</t>
  </si>
  <si>
    <t>100-</t>
  </si>
  <si>
    <t>0- 19</t>
  </si>
  <si>
    <t xml:space="preserve">Gesamt: </t>
  </si>
  <si>
    <t>Altersstruktur des BJV</t>
  </si>
  <si>
    <t>Alter</t>
  </si>
  <si>
    <t>Mitglieder 
(H,B,E)</t>
  </si>
  <si>
    <t>Prozent</t>
  </si>
  <si>
    <t>0 - 19</t>
  </si>
  <si>
    <t xml:space="preserve">20 - 29 </t>
  </si>
  <si>
    <t>30 - 39</t>
  </si>
  <si>
    <t>40 - 49</t>
  </si>
  <si>
    <t>50 - 59</t>
  </si>
  <si>
    <t>60 - 69</t>
  </si>
  <si>
    <t>70 - 79</t>
  </si>
  <si>
    <t>80 - 89</t>
  </si>
  <si>
    <t>Gesamt</t>
  </si>
  <si>
    <t>Stand:  01.01.2020</t>
  </si>
  <si>
    <t>90 - 101</t>
  </si>
  <si>
    <t>90-101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</si>
</sst>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3" fontId="2" fillId="0" borderId="1" xfId="0" applyNumberFormat="1" applyFont="1" applyBorder="1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/>
    <xf numFmtId="2" fontId="3" fillId="0" borderId="1" xfId="0" applyNumberFormat="1" applyFont="1" applyBorder="1"/>
    <xf numFmtId="0" fontId="2" fillId="0" borderId="1" xfId="0" applyNumberFormat="1" applyFont="1" applyBorder="1"/>
    <xf numFmtId="2" fontId="2" fillId="0" borderId="1" xfId="0" applyNumberFormat="1" applyFont="1" applyBorder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23840769903744"/>
          <c:y val="4.2141294838145389E-2"/>
          <c:w val="0.73502690288713912"/>
          <c:h val="0.776115121026538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'Struktur Grafik'!$A$2</c:f>
              <c:strCache>
                <c:ptCount val="1"/>
                <c:pt idx="0">
                  <c:v>Jahr</c:v>
                </c:pt>
              </c:strCache>
            </c:strRef>
          </c:tx>
          <c:invertIfNegative val="0"/>
          <c:cat>
            <c:strRef>
              <c:f>'Struktur Grafik'!$B$1:$J$1</c:f>
              <c:strCache>
                <c:ptCount val="9"/>
                <c:pt idx="0">
                  <c:v>0- 19</c:v>
                </c:pt>
                <c:pt idx="1">
                  <c:v>20-29</c:v>
                </c:pt>
                <c:pt idx="2">
                  <c:v>30-39</c:v>
                </c:pt>
                <c:pt idx="3">
                  <c:v>40-49</c:v>
                </c:pt>
                <c:pt idx="4">
                  <c:v>50-59</c:v>
                </c:pt>
                <c:pt idx="5">
                  <c:v>60-69</c:v>
                </c:pt>
                <c:pt idx="6">
                  <c:v>70-79</c:v>
                </c:pt>
                <c:pt idx="7">
                  <c:v>80-89</c:v>
                </c:pt>
                <c:pt idx="8">
                  <c:v>90-101</c:v>
                </c:pt>
              </c:strCache>
            </c:strRef>
          </c:cat>
          <c:val>
            <c:numRef>
              <c:f>'Struktur Grafik'!$B$2:$J$2</c:f>
              <c:numCache>
                <c:formatCode>General</c:formatCode>
                <c:ptCount val="9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A74-4F77-945A-84E7B178A110}"/>
            </c:ext>
          </c:extLst>
        </c:ser>
        <c:ser>
          <c:idx val="1"/>
          <c:order val="1"/>
          <c:tx>
            <c:strRef>
              <c:f>'Struktur Grafik'!$A$3</c:f>
              <c:strCache>
                <c:ptCount val="1"/>
                <c:pt idx="0">
                  <c:v>2001</c:v>
                </c:pt>
              </c:strCache>
            </c:strRef>
          </c:tx>
          <c:invertIfNegative val="0"/>
          <c:cat>
            <c:strRef>
              <c:f>'Struktur Grafik'!$B$1:$J$1</c:f>
              <c:strCache>
                <c:ptCount val="9"/>
                <c:pt idx="0">
                  <c:v>0- 19</c:v>
                </c:pt>
                <c:pt idx="1">
                  <c:v>20-29</c:v>
                </c:pt>
                <c:pt idx="2">
                  <c:v>30-39</c:v>
                </c:pt>
                <c:pt idx="3">
                  <c:v>40-49</c:v>
                </c:pt>
                <c:pt idx="4">
                  <c:v>50-59</c:v>
                </c:pt>
                <c:pt idx="5">
                  <c:v>60-69</c:v>
                </c:pt>
                <c:pt idx="6">
                  <c:v>70-79</c:v>
                </c:pt>
                <c:pt idx="7">
                  <c:v>80-89</c:v>
                </c:pt>
                <c:pt idx="8">
                  <c:v>90-101</c:v>
                </c:pt>
              </c:strCache>
            </c:strRef>
          </c:cat>
          <c:val>
            <c:numRef>
              <c:f>'Struktur Grafik'!$B$3:$J$3</c:f>
              <c:numCache>
                <c:formatCode>General</c:formatCode>
                <c:ptCount val="9"/>
                <c:pt idx="0">
                  <c:v>95</c:v>
                </c:pt>
                <c:pt idx="1">
                  <c:v>1513</c:v>
                </c:pt>
                <c:pt idx="2">
                  <c:v>5234</c:v>
                </c:pt>
                <c:pt idx="3">
                  <c:v>8824</c:v>
                </c:pt>
                <c:pt idx="4">
                  <c:v>9062</c:v>
                </c:pt>
                <c:pt idx="5">
                  <c:v>10160</c:v>
                </c:pt>
                <c:pt idx="6">
                  <c:v>5519</c:v>
                </c:pt>
                <c:pt idx="7">
                  <c:v>1288</c:v>
                </c:pt>
                <c:pt idx="8">
                  <c:v>135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A74-4F77-945A-84E7B178A110}"/>
            </c:ext>
          </c:extLst>
        </c:ser>
        <c:ser>
          <c:idx val="2"/>
          <c:order val="2"/>
          <c:tx>
            <c:strRef>
              <c:f>'Struktur Grafik'!$A$4</c:f>
              <c:strCache>
                <c:ptCount val="1"/>
                <c:pt idx="0">
                  <c:v>2005</c:v>
                </c:pt>
              </c:strCache>
            </c:strRef>
          </c:tx>
          <c:invertIfNegative val="0"/>
          <c:cat>
            <c:strRef>
              <c:f>'Struktur Grafik'!$B$1:$J$1</c:f>
              <c:strCache>
                <c:ptCount val="9"/>
                <c:pt idx="0">
                  <c:v>0- 19</c:v>
                </c:pt>
                <c:pt idx="1">
                  <c:v>20-29</c:v>
                </c:pt>
                <c:pt idx="2">
                  <c:v>30-39</c:v>
                </c:pt>
                <c:pt idx="3">
                  <c:v>40-49</c:v>
                </c:pt>
                <c:pt idx="4">
                  <c:v>50-59</c:v>
                </c:pt>
                <c:pt idx="5">
                  <c:v>60-69</c:v>
                </c:pt>
                <c:pt idx="6">
                  <c:v>70-79</c:v>
                </c:pt>
                <c:pt idx="7">
                  <c:v>80-89</c:v>
                </c:pt>
                <c:pt idx="8">
                  <c:v>90-101</c:v>
                </c:pt>
              </c:strCache>
            </c:strRef>
          </c:cat>
          <c:val>
            <c:numRef>
              <c:f>'Struktur Grafik'!$B$4:$J$4</c:f>
              <c:numCache>
                <c:formatCode>General</c:formatCode>
                <c:ptCount val="9"/>
                <c:pt idx="0">
                  <c:v>142</c:v>
                </c:pt>
                <c:pt idx="1">
                  <c:v>1612</c:v>
                </c:pt>
                <c:pt idx="2">
                  <c:v>4758</c:v>
                </c:pt>
                <c:pt idx="3">
                  <c:v>9314</c:v>
                </c:pt>
                <c:pt idx="4">
                  <c:v>9607</c:v>
                </c:pt>
                <c:pt idx="5">
                  <c:v>9479</c:v>
                </c:pt>
                <c:pt idx="6">
                  <c:v>6342</c:v>
                </c:pt>
                <c:pt idx="7">
                  <c:v>1645</c:v>
                </c:pt>
                <c:pt idx="8">
                  <c:v>191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A74-4F77-945A-84E7B178A110}"/>
            </c:ext>
          </c:extLst>
        </c:ser>
        <c:ser>
          <c:idx val="3"/>
          <c:order val="3"/>
          <c:tx>
            <c:strRef>
              <c:f>'Struktur Grafik'!$A$5</c:f>
              <c:strCache>
                <c:ptCount val="1"/>
                <c:pt idx="0">
                  <c:v>2009</c:v>
                </c:pt>
              </c:strCache>
            </c:strRef>
          </c:tx>
          <c:invertIfNegative val="0"/>
          <c:cat>
            <c:strRef>
              <c:f>'Struktur Grafik'!$B$1:$J$1</c:f>
              <c:strCache>
                <c:ptCount val="9"/>
                <c:pt idx="0">
                  <c:v>0- 19</c:v>
                </c:pt>
                <c:pt idx="1">
                  <c:v>20-29</c:v>
                </c:pt>
                <c:pt idx="2">
                  <c:v>30-39</c:v>
                </c:pt>
                <c:pt idx="3">
                  <c:v>40-49</c:v>
                </c:pt>
                <c:pt idx="4">
                  <c:v>50-59</c:v>
                </c:pt>
                <c:pt idx="5">
                  <c:v>60-69</c:v>
                </c:pt>
                <c:pt idx="6">
                  <c:v>70-79</c:v>
                </c:pt>
                <c:pt idx="7">
                  <c:v>80-89</c:v>
                </c:pt>
                <c:pt idx="8">
                  <c:v>90-101</c:v>
                </c:pt>
              </c:strCache>
            </c:strRef>
          </c:cat>
          <c:val>
            <c:numRef>
              <c:f>'Struktur Grafik'!$B$5:$J$5</c:f>
              <c:numCache>
                <c:formatCode>General</c:formatCode>
                <c:ptCount val="9"/>
                <c:pt idx="0">
                  <c:v>284</c:v>
                </c:pt>
                <c:pt idx="1">
                  <c:v>1988</c:v>
                </c:pt>
                <c:pt idx="2">
                  <c:v>4175</c:v>
                </c:pt>
                <c:pt idx="3">
                  <c:v>9079</c:v>
                </c:pt>
                <c:pt idx="4">
                  <c:v>10096</c:v>
                </c:pt>
                <c:pt idx="5">
                  <c:v>8883</c:v>
                </c:pt>
                <c:pt idx="6">
                  <c:v>7076</c:v>
                </c:pt>
                <c:pt idx="7">
                  <c:v>2366</c:v>
                </c:pt>
                <c:pt idx="8">
                  <c:v>158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9A74-4F77-945A-84E7B178A110}"/>
            </c:ext>
          </c:extLst>
        </c:ser>
        <c:ser>
          <c:idx val="4"/>
          <c:order val="4"/>
          <c:tx>
            <c:strRef>
              <c:f>'Struktur Grafik'!$A$7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'Struktur Grafik'!$B$1:$J$1</c:f>
              <c:strCache>
                <c:ptCount val="9"/>
                <c:pt idx="0">
                  <c:v>0- 19</c:v>
                </c:pt>
                <c:pt idx="1">
                  <c:v>20-29</c:v>
                </c:pt>
                <c:pt idx="2">
                  <c:v>30-39</c:v>
                </c:pt>
                <c:pt idx="3">
                  <c:v>40-49</c:v>
                </c:pt>
                <c:pt idx="4">
                  <c:v>50-59</c:v>
                </c:pt>
                <c:pt idx="5">
                  <c:v>60-69</c:v>
                </c:pt>
                <c:pt idx="6">
                  <c:v>70-79</c:v>
                </c:pt>
                <c:pt idx="7">
                  <c:v>80-89</c:v>
                </c:pt>
                <c:pt idx="8">
                  <c:v>90-101</c:v>
                </c:pt>
              </c:strCache>
            </c:strRef>
          </c:cat>
          <c:val>
            <c:numRef>
              <c:f>'Struktur Grafik'!$B$7:$J$7</c:f>
              <c:numCache>
                <c:formatCode>General</c:formatCode>
                <c:ptCount val="9"/>
                <c:pt idx="0">
                  <c:v>226</c:v>
                </c:pt>
                <c:pt idx="1">
                  <c:v>2124</c:v>
                </c:pt>
                <c:pt idx="2">
                  <c:v>4183</c:v>
                </c:pt>
                <c:pt idx="3">
                  <c:v>8177</c:v>
                </c:pt>
                <c:pt idx="4">
                  <c:v>10797</c:v>
                </c:pt>
                <c:pt idx="5">
                  <c:v>8910</c:v>
                </c:pt>
                <c:pt idx="6">
                  <c:v>7995</c:v>
                </c:pt>
                <c:pt idx="7">
                  <c:v>2955</c:v>
                </c:pt>
                <c:pt idx="8">
                  <c:v>278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9A74-4F77-945A-84E7B178A110}"/>
            </c:ext>
          </c:extLst>
        </c:ser>
        <c:ser>
          <c:idx val="5"/>
          <c:order val="5"/>
          <c:tx>
            <c:strRef>
              <c:f>'Struktur Grafik'!$A$12</c:f>
              <c:strCache>
                <c:ptCount val="1"/>
                <c:pt idx="0">
                  <c:v>2020</c:v>
                </c:pt>
              </c:strCache>
            </c:strRef>
          </c:tx>
          <c:invertIfNegative val="0"/>
          <c:cat>
            <c:strRef>
              <c:f>'Struktur Grafik'!$B$1:$J$1</c:f>
              <c:strCache>
                <c:ptCount val="9"/>
                <c:pt idx="0">
                  <c:v>0- 19</c:v>
                </c:pt>
                <c:pt idx="1">
                  <c:v>20-29</c:v>
                </c:pt>
                <c:pt idx="2">
                  <c:v>30-39</c:v>
                </c:pt>
                <c:pt idx="3">
                  <c:v>40-49</c:v>
                </c:pt>
                <c:pt idx="4">
                  <c:v>50-59</c:v>
                </c:pt>
                <c:pt idx="5">
                  <c:v>60-69</c:v>
                </c:pt>
                <c:pt idx="6">
                  <c:v>70-79</c:v>
                </c:pt>
                <c:pt idx="7">
                  <c:v>80-89</c:v>
                </c:pt>
                <c:pt idx="8">
                  <c:v>90-101</c:v>
                </c:pt>
              </c:strCache>
            </c:strRef>
          </c:cat>
          <c:val>
            <c:numRef>
              <c:f>'Struktur Grafik'!$B$12:$J$12</c:f>
              <c:numCache>
                <c:formatCode>General</c:formatCode>
                <c:ptCount val="9"/>
                <c:pt idx="0">
                  <c:v>203</c:v>
                </c:pt>
                <c:pt idx="1">
                  <c:v>2720</c:v>
                </c:pt>
                <c:pt idx="2">
                  <c:v>5768</c:v>
                </c:pt>
                <c:pt idx="3">
                  <c:v>7051</c:v>
                </c:pt>
                <c:pt idx="4">
                  <c:v>11262</c:v>
                </c:pt>
                <c:pt idx="5">
                  <c:v>10389</c:v>
                </c:pt>
                <c:pt idx="6">
                  <c:v>7026</c:v>
                </c:pt>
                <c:pt idx="7">
                  <c:v>4270</c:v>
                </c:pt>
                <c:pt idx="8">
                  <c:v>538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9A74-4F77-945A-84E7B178A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417272"/>
        <c:axId val="190383472"/>
      </c:barChart>
      <c:catAx>
        <c:axId val="190417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Altersklassen</a:t>
                </a:r>
                <a:r>
                  <a:rPr lang="de-DE" baseline="0"/>
                  <a:t> der BJV-Mitglieder</a:t>
                </a:r>
                <a:endParaRPr lang="de-DE"/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crossAx val="190383472"/>
        <c:crosses val="autoZero"/>
        <c:auto val="1"/>
        <c:lblAlgn val="ctr"/>
        <c:lblOffset val="100"/>
        <c:noMultiLvlLbl val="0"/>
      </c:catAx>
      <c:valAx>
        <c:axId val="19038347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Mitglieder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90417272"/>
        <c:crosses val="autoZero"/>
        <c:crossBetween val="between"/>
      </c:valAx>
    </c:plotArea>
    <c:legend>
      <c:legendPos val="r"/>
      <c:legendEntry>
        <c:idx val="0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0.11423840769903744"/>
          <c:y val="4.2141294838145389E-2"/>
          <c:w val="0.73502690288713912"/>
          <c:h val="0.776115121026538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'Struktur Grafik'!$A$2</c:f>
              <c:strCache>
                <c:ptCount val="1"/>
                <c:pt idx="0">
                  <c:v>Jahr</c:v>
                </c:pt>
              </c:strCache>
            </c:strRef>
          </c:tx>
          <c:invertIfNegative val="0"/>
          <c:cat>
            <c:strRef>
              <c:f>'Struktur Grafik'!$B$1:$J$1</c:f>
              <c:strCache>
                <c:ptCount val="9"/>
                <c:pt idx="0">
                  <c:v>0- 19</c:v>
                </c:pt>
                <c:pt idx="1">
                  <c:v>20-29</c:v>
                </c:pt>
                <c:pt idx="2">
                  <c:v>30-39</c:v>
                </c:pt>
                <c:pt idx="3">
                  <c:v>40-49</c:v>
                </c:pt>
                <c:pt idx="4">
                  <c:v>50-59</c:v>
                </c:pt>
                <c:pt idx="5">
                  <c:v>60-69</c:v>
                </c:pt>
                <c:pt idx="6">
                  <c:v>70-79</c:v>
                </c:pt>
                <c:pt idx="7">
                  <c:v>80-89</c:v>
                </c:pt>
                <c:pt idx="8">
                  <c:v>90-101</c:v>
                </c:pt>
              </c:strCache>
            </c:strRef>
          </c:cat>
          <c:val>
            <c:numRef>
              <c:f>'Struktur Grafik'!$B$2:$J$2</c:f>
              <c:numCache>
                <c:formatCode>General</c:formatCode>
                <c:ptCount val="9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A74-4F77-945A-84E7B178A110}"/>
            </c:ext>
          </c:extLst>
        </c:ser>
        <c:ser>
          <c:idx val="1"/>
          <c:order val="1"/>
          <c:tx>
            <c:strRef>
              <c:f>'Struktur Grafik'!$A$3</c:f>
              <c:strCache>
                <c:ptCount val="1"/>
                <c:pt idx="0">
                  <c:v>2001</c:v>
                </c:pt>
              </c:strCache>
            </c:strRef>
          </c:tx>
          <c:invertIfNegative val="0"/>
          <c:cat>
            <c:strRef>
              <c:f>'Struktur Grafik'!$B$1:$J$1</c:f>
              <c:strCache>
                <c:ptCount val="9"/>
                <c:pt idx="0">
                  <c:v>0- 19</c:v>
                </c:pt>
                <c:pt idx="1">
                  <c:v>20-29</c:v>
                </c:pt>
                <c:pt idx="2">
                  <c:v>30-39</c:v>
                </c:pt>
                <c:pt idx="3">
                  <c:v>40-49</c:v>
                </c:pt>
                <c:pt idx="4">
                  <c:v>50-59</c:v>
                </c:pt>
                <c:pt idx="5">
                  <c:v>60-69</c:v>
                </c:pt>
                <c:pt idx="6">
                  <c:v>70-79</c:v>
                </c:pt>
                <c:pt idx="7">
                  <c:v>80-89</c:v>
                </c:pt>
                <c:pt idx="8">
                  <c:v>90-101</c:v>
                </c:pt>
              </c:strCache>
            </c:strRef>
          </c:cat>
          <c:val>
            <c:numRef>
              <c:f>'Struktur Grafik'!$B$3:$J$3</c:f>
              <c:numCache>
                <c:formatCode>General</c:formatCode>
                <c:ptCount val="9"/>
                <c:pt idx="0">
                  <c:v>95</c:v>
                </c:pt>
                <c:pt idx="1">
                  <c:v>1513</c:v>
                </c:pt>
                <c:pt idx="2">
                  <c:v>5234</c:v>
                </c:pt>
                <c:pt idx="3">
                  <c:v>8824</c:v>
                </c:pt>
                <c:pt idx="4">
                  <c:v>9062</c:v>
                </c:pt>
                <c:pt idx="5">
                  <c:v>10160</c:v>
                </c:pt>
                <c:pt idx="6">
                  <c:v>5519</c:v>
                </c:pt>
                <c:pt idx="7">
                  <c:v>1288</c:v>
                </c:pt>
                <c:pt idx="8">
                  <c:v>135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A74-4F77-945A-84E7B178A110}"/>
            </c:ext>
          </c:extLst>
        </c:ser>
        <c:ser>
          <c:idx val="2"/>
          <c:order val="2"/>
          <c:tx>
            <c:strRef>
              <c:f>'Struktur Grafik'!$A$4</c:f>
              <c:strCache>
                <c:ptCount val="1"/>
                <c:pt idx="0">
                  <c:v>2005</c:v>
                </c:pt>
              </c:strCache>
            </c:strRef>
          </c:tx>
          <c:invertIfNegative val="0"/>
          <c:cat>
            <c:strRef>
              <c:f>'Struktur Grafik'!$B$1:$J$1</c:f>
              <c:strCache>
                <c:ptCount val="9"/>
                <c:pt idx="0">
                  <c:v>0- 19</c:v>
                </c:pt>
                <c:pt idx="1">
                  <c:v>20-29</c:v>
                </c:pt>
                <c:pt idx="2">
                  <c:v>30-39</c:v>
                </c:pt>
                <c:pt idx="3">
                  <c:v>40-49</c:v>
                </c:pt>
                <c:pt idx="4">
                  <c:v>50-59</c:v>
                </c:pt>
                <c:pt idx="5">
                  <c:v>60-69</c:v>
                </c:pt>
                <c:pt idx="6">
                  <c:v>70-79</c:v>
                </c:pt>
                <c:pt idx="7">
                  <c:v>80-89</c:v>
                </c:pt>
                <c:pt idx="8">
                  <c:v>90-101</c:v>
                </c:pt>
              </c:strCache>
            </c:strRef>
          </c:cat>
          <c:val>
            <c:numRef>
              <c:f>'Struktur Grafik'!$B$4:$J$4</c:f>
              <c:numCache>
                <c:formatCode>General</c:formatCode>
                <c:ptCount val="9"/>
                <c:pt idx="0">
                  <c:v>142</c:v>
                </c:pt>
                <c:pt idx="1">
                  <c:v>1612</c:v>
                </c:pt>
                <c:pt idx="2">
                  <c:v>4758</c:v>
                </c:pt>
                <c:pt idx="3">
                  <c:v>9314</c:v>
                </c:pt>
                <c:pt idx="4">
                  <c:v>9607</c:v>
                </c:pt>
                <c:pt idx="5">
                  <c:v>9479</c:v>
                </c:pt>
                <c:pt idx="6">
                  <c:v>6342</c:v>
                </c:pt>
                <c:pt idx="7">
                  <c:v>1645</c:v>
                </c:pt>
                <c:pt idx="8">
                  <c:v>191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A74-4F77-945A-84E7B178A110}"/>
            </c:ext>
          </c:extLst>
        </c:ser>
        <c:ser>
          <c:idx val="3"/>
          <c:order val="3"/>
          <c:tx>
            <c:strRef>
              <c:f>'Struktur Grafik'!$A$5</c:f>
              <c:strCache>
                <c:ptCount val="1"/>
                <c:pt idx="0">
                  <c:v>2009</c:v>
                </c:pt>
              </c:strCache>
            </c:strRef>
          </c:tx>
          <c:invertIfNegative val="0"/>
          <c:cat>
            <c:strRef>
              <c:f>'Struktur Grafik'!$B$1:$J$1</c:f>
              <c:strCache>
                <c:ptCount val="9"/>
                <c:pt idx="0">
                  <c:v>0- 19</c:v>
                </c:pt>
                <c:pt idx="1">
                  <c:v>20-29</c:v>
                </c:pt>
                <c:pt idx="2">
                  <c:v>30-39</c:v>
                </c:pt>
                <c:pt idx="3">
                  <c:v>40-49</c:v>
                </c:pt>
                <c:pt idx="4">
                  <c:v>50-59</c:v>
                </c:pt>
                <c:pt idx="5">
                  <c:v>60-69</c:v>
                </c:pt>
                <c:pt idx="6">
                  <c:v>70-79</c:v>
                </c:pt>
                <c:pt idx="7">
                  <c:v>80-89</c:v>
                </c:pt>
                <c:pt idx="8">
                  <c:v>90-101</c:v>
                </c:pt>
              </c:strCache>
            </c:strRef>
          </c:cat>
          <c:val>
            <c:numRef>
              <c:f>'Struktur Grafik'!$B$5:$J$5</c:f>
              <c:numCache>
                <c:formatCode>General</c:formatCode>
                <c:ptCount val="9"/>
                <c:pt idx="0">
                  <c:v>284</c:v>
                </c:pt>
                <c:pt idx="1">
                  <c:v>1988</c:v>
                </c:pt>
                <c:pt idx="2">
                  <c:v>4175</c:v>
                </c:pt>
                <c:pt idx="3">
                  <c:v>9079</c:v>
                </c:pt>
                <c:pt idx="4">
                  <c:v>10096</c:v>
                </c:pt>
                <c:pt idx="5">
                  <c:v>8883</c:v>
                </c:pt>
                <c:pt idx="6">
                  <c:v>7076</c:v>
                </c:pt>
                <c:pt idx="7">
                  <c:v>2366</c:v>
                </c:pt>
                <c:pt idx="8">
                  <c:v>158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9A74-4F77-945A-84E7B178A110}"/>
            </c:ext>
          </c:extLst>
        </c:ser>
        <c:ser>
          <c:idx val="4"/>
          <c:order val="4"/>
          <c:tx>
            <c:strRef>
              <c:f>'Struktur Grafik'!$A$7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'Struktur Grafik'!$B$1:$J$1</c:f>
              <c:strCache>
                <c:ptCount val="9"/>
                <c:pt idx="0">
                  <c:v>0- 19</c:v>
                </c:pt>
                <c:pt idx="1">
                  <c:v>20-29</c:v>
                </c:pt>
                <c:pt idx="2">
                  <c:v>30-39</c:v>
                </c:pt>
                <c:pt idx="3">
                  <c:v>40-49</c:v>
                </c:pt>
                <c:pt idx="4">
                  <c:v>50-59</c:v>
                </c:pt>
                <c:pt idx="5">
                  <c:v>60-69</c:v>
                </c:pt>
                <c:pt idx="6">
                  <c:v>70-79</c:v>
                </c:pt>
                <c:pt idx="7">
                  <c:v>80-89</c:v>
                </c:pt>
                <c:pt idx="8">
                  <c:v>90-101</c:v>
                </c:pt>
              </c:strCache>
            </c:strRef>
          </c:cat>
          <c:val>
            <c:numRef>
              <c:f>'Struktur Grafik'!$B$7:$J$7</c:f>
              <c:numCache>
                <c:formatCode>General</c:formatCode>
                <c:ptCount val="9"/>
                <c:pt idx="0">
                  <c:v>226</c:v>
                </c:pt>
                <c:pt idx="1">
                  <c:v>2124</c:v>
                </c:pt>
                <c:pt idx="2">
                  <c:v>4183</c:v>
                </c:pt>
                <c:pt idx="3">
                  <c:v>8177</c:v>
                </c:pt>
                <c:pt idx="4">
                  <c:v>10797</c:v>
                </c:pt>
                <c:pt idx="5">
                  <c:v>8910</c:v>
                </c:pt>
                <c:pt idx="6">
                  <c:v>7995</c:v>
                </c:pt>
                <c:pt idx="7">
                  <c:v>2955</c:v>
                </c:pt>
                <c:pt idx="8">
                  <c:v>278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9A74-4F77-945A-84E7B178A110}"/>
            </c:ext>
          </c:extLst>
        </c:ser>
        <c:ser>
          <c:idx val="5"/>
          <c:order val="5"/>
          <c:tx>
            <c:strRef>
              <c:f>'Struktur Grafik'!$A$12</c:f>
              <c:strCache>
                <c:ptCount val="1"/>
                <c:pt idx="0">
                  <c:v>2020</c:v>
                </c:pt>
              </c:strCache>
            </c:strRef>
          </c:tx>
          <c:invertIfNegative val="0"/>
          <c:cat>
            <c:strRef>
              <c:f>'Struktur Grafik'!$B$1:$J$1</c:f>
              <c:strCache>
                <c:ptCount val="9"/>
                <c:pt idx="0">
                  <c:v>0- 19</c:v>
                </c:pt>
                <c:pt idx="1">
                  <c:v>20-29</c:v>
                </c:pt>
                <c:pt idx="2">
                  <c:v>30-39</c:v>
                </c:pt>
                <c:pt idx="3">
                  <c:v>40-49</c:v>
                </c:pt>
                <c:pt idx="4">
                  <c:v>50-59</c:v>
                </c:pt>
                <c:pt idx="5">
                  <c:v>60-69</c:v>
                </c:pt>
                <c:pt idx="6">
                  <c:v>70-79</c:v>
                </c:pt>
                <c:pt idx="7">
                  <c:v>80-89</c:v>
                </c:pt>
                <c:pt idx="8">
                  <c:v>90-101</c:v>
                </c:pt>
              </c:strCache>
            </c:strRef>
          </c:cat>
          <c:val>
            <c:numRef>
              <c:f>'Struktur Grafik'!$B$12:$J$12</c:f>
              <c:numCache>
                <c:formatCode>General</c:formatCode>
                <c:ptCount val="9"/>
                <c:pt idx="0">
                  <c:v>203</c:v>
                </c:pt>
                <c:pt idx="1">
                  <c:v>2720</c:v>
                </c:pt>
                <c:pt idx="2">
                  <c:v>5768</c:v>
                </c:pt>
                <c:pt idx="3">
                  <c:v>7051</c:v>
                </c:pt>
                <c:pt idx="4">
                  <c:v>11262</c:v>
                </c:pt>
                <c:pt idx="5">
                  <c:v>10389</c:v>
                </c:pt>
                <c:pt idx="6">
                  <c:v>7026</c:v>
                </c:pt>
                <c:pt idx="7">
                  <c:v>4270</c:v>
                </c:pt>
                <c:pt idx="8">
                  <c:v>538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9A74-4F77-945A-84E7B178A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8266672"/>
        <c:axId val="381263648"/>
      </c:barChart>
      <c:catAx>
        <c:axId val="3182666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Altersklassen</a:t>
                </a:r>
                <a:r>
                  <a:rPr lang="de-DE" baseline="0"/>
                  <a:t> der BJV-Mitglieder</a:t>
                </a:r>
                <a:endParaRPr lang="de-DE"/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crossAx val="381263648"/>
        <c:crosses val="autoZero"/>
        <c:auto val="1"/>
        <c:lblAlgn val="ctr"/>
        <c:lblOffset val="100"/>
        <c:noMultiLvlLbl val="0"/>
      </c:catAx>
      <c:valAx>
        <c:axId val="38126364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Mitglieder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318266672"/>
        <c:crosses val="autoZero"/>
        <c:crossBetween val="between"/>
      </c:valAx>
    </c:plotArea>
    <c:legend>
      <c:legendPos val="r"/>
      <c:legendEntry>
        <c:idx val="0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114299</xdr:colOff>
      <xdr:row>12</xdr:row>
      <xdr:rowOff>180974</xdr:rowOff>
    </xdr:from>
    <xdr:to>
      <xdr:col>10</xdr:col>
      <xdr:colOff>504825</xdr:colOff>
      <xdr:row>39</xdr:row>
      <xdr:rowOff>19049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10</xdr:col>
      <xdr:colOff>590550</xdr:colOff>
      <xdr:row>31</xdr:row>
      <xdr:rowOff>114300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L24" sqref="L24"/>
    </sheetView>
  </sheetViews>
  <sheetFormatPr baseColWidth="10" defaultRowHeight="15" x14ac:dyDescent="0.25"/>
  <sheetData>
    <row r="1" spans="1:12" x14ac:dyDescent="0.25">
      <c r="B1" t="s">
        <v>9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26</v>
      </c>
      <c r="K1" t="s">
        <v>8</v>
      </c>
      <c r="L1" t="s">
        <v>10</v>
      </c>
    </row>
    <row r="2" spans="1:12" x14ac:dyDescent="0.25">
      <c r="A2" t="s">
        <v>7</v>
      </c>
    </row>
    <row r="3" spans="1:12" x14ac:dyDescent="0.25">
      <c r="A3">
        <v>2001</v>
      </c>
      <c r="B3">
        <v>95</v>
      </c>
      <c r="C3">
        <v>1513</v>
      </c>
      <c r="D3">
        <v>5234</v>
      </c>
      <c r="E3">
        <v>8824</v>
      </c>
      <c r="F3">
        <v>9062</v>
      </c>
      <c r="G3">
        <v>10160</v>
      </c>
      <c r="H3">
        <v>5519</v>
      </c>
      <c r="I3">
        <v>1288</v>
      </c>
      <c r="J3">
        <v>135</v>
      </c>
      <c r="L3">
        <f>SUM(B3:K3)</f>
        <v>41830</v>
      </c>
    </row>
    <row r="4" spans="1:12" x14ac:dyDescent="0.25">
      <c r="A4">
        <v>2005</v>
      </c>
      <c r="B4">
        <v>142</v>
      </c>
      <c r="C4">
        <v>1612</v>
      </c>
      <c r="D4">
        <v>4758</v>
      </c>
      <c r="E4">
        <v>9314</v>
      </c>
      <c r="F4">
        <v>9607</v>
      </c>
      <c r="G4">
        <v>9479</v>
      </c>
      <c r="H4">
        <v>6342</v>
      </c>
      <c r="I4">
        <v>1645</v>
      </c>
      <c r="J4">
        <v>191</v>
      </c>
      <c r="L4">
        <f>SUM(B4:K4)</f>
        <v>43090</v>
      </c>
    </row>
    <row r="5" spans="1:12" x14ac:dyDescent="0.25">
      <c r="A5">
        <v>2009</v>
      </c>
      <c r="B5">
        <v>284</v>
      </c>
      <c r="C5">
        <v>1988</v>
      </c>
      <c r="D5">
        <v>4175</v>
      </c>
      <c r="E5">
        <v>9079</v>
      </c>
      <c r="F5">
        <v>10096</v>
      </c>
      <c r="G5">
        <v>8883</v>
      </c>
      <c r="H5">
        <v>7076</v>
      </c>
      <c r="I5">
        <v>2366</v>
      </c>
      <c r="J5">
        <v>158</v>
      </c>
      <c r="L5">
        <f>SUM(B5:K5)</f>
        <v>44105</v>
      </c>
    </row>
    <row r="6" spans="1:12" x14ac:dyDescent="0.25">
      <c r="A6">
        <v>2012</v>
      </c>
      <c r="B6">
        <v>247</v>
      </c>
      <c r="C6">
        <v>2143</v>
      </c>
      <c r="D6">
        <v>4074</v>
      </c>
      <c r="E6">
        <v>8400</v>
      </c>
      <c r="F6">
        <v>10469</v>
      </c>
      <c r="G6">
        <v>8701</v>
      </c>
      <c r="H6">
        <v>7783</v>
      </c>
      <c r="I6">
        <v>2766</v>
      </c>
      <c r="J6">
        <v>251</v>
      </c>
      <c r="L6">
        <f>SUM(B6:K6)</f>
        <v>44834</v>
      </c>
    </row>
    <row r="7" spans="1:12" x14ac:dyDescent="0.25">
      <c r="A7">
        <v>2013</v>
      </c>
      <c r="B7">
        <v>226</v>
      </c>
      <c r="C7">
        <v>2124</v>
      </c>
      <c r="D7">
        <v>4183</v>
      </c>
      <c r="E7">
        <v>8177</v>
      </c>
      <c r="F7">
        <v>10797</v>
      </c>
      <c r="G7">
        <v>8910</v>
      </c>
      <c r="H7">
        <v>7995</v>
      </c>
      <c r="I7">
        <v>2955</v>
      </c>
      <c r="J7">
        <v>278</v>
      </c>
      <c r="K7">
        <v>4</v>
      </c>
      <c r="L7">
        <f>SUM(B7:K7)</f>
        <v>45649</v>
      </c>
    </row>
    <row r="8" spans="1:12" x14ac:dyDescent="0.25">
      <c r="A8">
        <v>2016</v>
      </c>
      <c r="B8">
        <v>215</v>
      </c>
      <c r="C8">
        <v>2530</v>
      </c>
      <c r="D8">
        <v>4486</v>
      </c>
      <c r="E8">
        <v>7376</v>
      </c>
      <c r="F8">
        <v>11389</v>
      </c>
      <c r="G8">
        <v>9561</v>
      </c>
      <c r="H8">
        <v>7230</v>
      </c>
      <c r="I8">
        <v>3390</v>
      </c>
      <c r="J8">
        <v>399</v>
      </c>
      <c r="L8">
        <f>SUM(B8:J8)</f>
        <v>46576</v>
      </c>
    </row>
    <row r="9" spans="1:12" x14ac:dyDescent="0.25">
      <c r="A9">
        <v>2017</v>
      </c>
      <c r="B9">
        <v>217</v>
      </c>
      <c r="C9">
        <v>2615</v>
      </c>
      <c r="D9">
        <v>4672</v>
      </c>
      <c r="E9">
        <v>7180</v>
      </c>
      <c r="F9">
        <v>11242</v>
      </c>
      <c r="G9">
        <v>9643</v>
      </c>
      <c r="H9">
        <v>7226</v>
      </c>
      <c r="I9">
        <v>3547</v>
      </c>
      <c r="J9">
        <v>408</v>
      </c>
      <c r="L9">
        <f>SUM(B9:J9)</f>
        <v>46750</v>
      </c>
    </row>
    <row r="10" spans="1:12" x14ac:dyDescent="0.25">
      <c r="A10">
        <v>2018</v>
      </c>
      <c r="B10">
        <v>219</v>
      </c>
      <c r="C10">
        <v>2742</v>
      </c>
      <c r="D10">
        <v>5106</v>
      </c>
      <c r="E10">
        <v>7092</v>
      </c>
      <c r="F10">
        <v>11397</v>
      </c>
      <c r="G10">
        <v>9917</v>
      </c>
      <c r="H10">
        <v>7286</v>
      </c>
      <c r="I10">
        <v>3742</v>
      </c>
      <c r="J10">
        <v>491</v>
      </c>
      <c r="L10">
        <f>SUM(B10:J10)</f>
        <v>47992</v>
      </c>
    </row>
    <row r="11" spans="1:12" x14ac:dyDescent="0.25">
      <c r="A11">
        <v>2019</v>
      </c>
      <c r="B11">
        <v>220</v>
      </c>
      <c r="C11">
        <v>2749</v>
      </c>
      <c r="D11">
        <v>5506</v>
      </c>
      <c r="E11">
        <v>7044</v>
      </c>
      <c r="F11">
        <v>11372</v>
      </c>
      <c r="G11">
        <v>10173</v>
      </c>
      <c r="H11">
        <v>7161</v>
      </c>
      <c r="I11">
        <v>3999</v>
      </c>
      <c r="J11">
        <v>507</v>
      </c>
      <c r="L11">
        <f>SUM(B11:J11)</f>
        <v>48731</v>
      </c>
    </row>
    <row r="12" spans="1:12" x14ac:dyDescent="0.25">
      <c r="A12">
        <v>2020</v>
      </c>
      <c r="B12">
        <v>203</v>
      </c>
      <c r="C12">
        <v>2720</v>
      </c>
      <c r="D12">
        <v>5768</v>
      </c>
      <c r="E12">
        <v>7051</v>
      </c>
      <c r="F12">
        <v>11262</v>
      </c>
      <c r="G12">
        <v>10389</v>
      </c>
      <c r="H12">
        <v>7026</v>
      </c>
      <c r="I12">
        <v>4270</v>
      </c>
      <c r="J12">
        <v>538</v>
      </c>
      <c r="L12">
        <f>SUM(B12:J12)</f>
        <v>49227</v>
      </c>
    </row>
  </sheetData>
  <printOptions gridLines="1"/>
  <pageMargins left="0.39370078740157483" right="0.39370078740157483" top="0.39370078740157483" bottom="0.39370078740157483" header="0.31496062992125984" footer="0.31496062992125984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4" sqref="F34"/>
    </sheetView>
  </sheetViews>
  <sheetFormatPr baseColWidth="10" defaultRowHeight="15" x14ac:dyDescent="0.25"/>
  <sheetData/>
  <pageMargins left="0.7" right="0.7" top="0.78740157499999996" bottom="0.78740157499999996" header="0.3" footer="0.3"/>
  <pageSetup paperSize="9" scale="95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A21" sqref="A21"/>
    </sheetView>
  </sheetViews>
  <sheetFormatPr baseColWidth="10" defaultRowHeight="15" x14ac:dyDescent="0.25"/>
  <cols>
    <col min="1" max="1" width="30.28515625" customWidth="1"/>
    <col min="2" max="2" width="31.5703125" customWidth="1"/>
    <col min="3" max="3" width="13.5703125" bestFit="1" customWidth="1"/>
  </cols>
  <sheetData>
    <row r="1" spans="1:3" ht="36" x14ac:dyDescent="0.55000000000000004">
      <c r="A1" s="1" t="s">
        <v>11</v>
      </c>
      <c r="B1" s="2"/>
      <c r="C1" s="3"/>
    </row>
    <row r="2" spans="1:3" ht="26.25" x14ac:dyDescent="0.4">
      <c r="A2" s="4" t="s">
        <v>24</v>
      </c>
      <c r="B2" s="2"/>
      <c r="C2" s="3"/>
    </row>
    <row r="3" spans="1:3" ht="26.25" x14ac:dyDescent="0.4">
      <c r="A3" s="4"/>
      <c r="B3" s="2"/>
      <c r="C3" s="3"/>
    </row>
    <row r="4" spans="1:3" ht="26.25" x14ac:dyDescent="0.4">
      <c r="A4" s="4"/>
      <c r="B4" s="2"/>
      <c r="C4" s="3"/>
    </row>
    <row r="5" spans="1:3" ht="52.5" x14ac:dyDescent="0.4">
      <c r="A5" s="5" t="s">
        <v>12</v>
      </c>
      <c r="B5" s="6" t="s">
        <v>13</v>
      </c>
      <c r="C5" s="7" t="s">
        <v>14</v>
      </c>
    </row>
    <row r="6" spans="1:3" ht="26.25" x14ac:dyDescent="0.4">
      <c r="A6" s="8" t="s">
        <v>15</v>
      </c>
      <c r="B6" s="2">
        <v>203</v>
      </c>
      <c r="C6" s="9">
        <f>B6/B15*100</f>
        <v>0.41237532248562775</v>
      </c>
    </row>
    <row r="7" spans="1:3" ht="26.25" x14ac:dyDescent="0.4">
      <c r="A7" s="10" t="s">
        <v>16</v>
      </c>
      <c r="B7" s="2">
        <v>2720</v>
      </c>
      <c r="C7" s="9">
        <f>B7/B15*100</f>
        <v>5.525423040201515</v>
      </c>
    </row>
    <row r="8" spans="1:3" ht="26.25" x14ac:dyDescent="0.4">
      <c r="A8" s="10" t="s">
        <v>17</v>
      </c>
      <c r="B8" s="2">
        <v>5768</v>
      </c>
      <c r="C8" s="9">
        <f>B8/B15*100</f>
        <v>11.71714709407439</v>
      </c>
    </row>
    <row r="9" spans="1:3" ht="26.25" x14ac:dyDescent="0.4">
      <c r="A9" s="10" t="s">
        <v>18</v>
      </c>
      <c r="B9" s="2">
        <v>7051</v>
      </c>
      <c r="C9" s="9">
        <f>B9/B15*100</f>
        <v>14.323440388404737</v>
      </c>
    </row>
    <row r="10" spans="1:3" ht="26.25" x14ac:dyDescent="0.4">
      <c r="A10" s="10" t="s">
        <v>19</v>
      </c>
      <c r="B10" s="2">
        <v>11262</v>
      </c>
      <c r="C10" s="9">
        <f>B10/B15*100</f>
        <v>22.877689073069657</v>
      </c>
    </row>
    <row r="11" spans="1:3" ht="26.25" x14ac:dyDescent="0.4">
      <c r="A11" s="10" t="s">
        <v>20</v>
      </c>
      <c r="B11" s="2">
        <v>10389</v>
      </c>
      <c r="C11" s="9">
        <f>B11/B15*100</f>
        <v>21.104272045828509</v>
      </c>
    </row>
    <row r="12" spans="1:3" ht="26.25" x14ac:dyDescent="0.4">
      <c r="A12" s="10" t="s">
        <v>21</v>
      </c>
      <c r="B12" s="2">
        <v>7026</v>
      </c>
      <c r="C12" s="9">
        <f>B12/B15*100</f>
        <v>14.27265525016759</v>
      </c>
    </row>
    <row r="13" spans="1:3" ht="26.25" x14ac:dyDescent="0.4">
      <c r="A13" s="10" t="s">
        <v>22</v>
      </c>
      <c r="B13" s="2">
        <v>4270</v>
      </c>
      <c r="C13" s="9">
        <f>B13/B15*100</f>
        <v>8.6741016109045841</v>
      </c>
    </row>
    <row r="14" spans="1:3" ht="26.25" x14ac:dyDescent="0.4">
      <c r="A14" s="10" t="s">
        <v>25</v>
      </c>
      <c r="B14" s="2">
        <v>538</v>
      </c>
      <c r="C14" s="9">
        <f>B14/B15*100</f>
        <v>1.0928961748633881</v>
      </c>
    </row>
    <row r="15" spans="1:3" ht="26.25" x14ac:dyDescent="0.4">
      <c r="A15" s="4" t="s">
        <v>23</v>
      </c>
      <c r="B15" s="2">
        <f>SUM(B6:B14)</f>
        <v>49227</v>
      </c>
      <c r="C15" s="11"/>
    </row>
  </sheetData>
  <pageMargins left="0.7" right="0.7" top="0.78740157499999996" bottom="0.78740157499999996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Struktur Grafik</vt:lpstr>
      <vt:lpstr>Grafik 2020</vt:lpstr>
      <vt:lpstr>Struktur Prozent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p.schungel</dc:creator>
  <cp:lastModifiedBy>Maria Donauer</cp:lastModifiedBy>
  <cp:lastPrinted>2020-01-30T08:03:46Z</cp:lastPrinted>
  <dcterms:created xsi:type="dcterms:W3CDTF">2012-06-14T12:10:02Z</dcterms:created>
  <dcterms:modified xsi:type="dcterms:W3CDTF">2020-01-30T08:04:58Z</dcterms:modified>
</cp:coreProperties>
</file>